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deoleo\Desktop\INFORMES MARZO 2024\"/>
    </mc:Choice>
  </mc:AlternateContent>
  <xr:revisionPtr revIDLastSave="0" documentId="13_ncr:1_{D9A7C989-627F-47CC-8920-1D63B3355EA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l="1"/>
  <c r="E21" i="1" l="1"/>
  <c r="G9" i="1" l="1"/>
  <c r="G10" i="1" s="1"/>
  <c r="G11" i="1" l="1"/>
  <c r="G13" i="1" s="1"/>
  <c r="G12" i="1" l="1"/>
  <c r="G14" i="1" s="1"/>
  <c r="G15" i="1" s="1"/>
  <c r="G16" i="1" s="1"/>
  <c r="G17" i="1" l="1"/>
  <c r="G18" i="1" s="1"/>
  <c r="G20" i="1" s="1"/>
</calcChain>
</file>

<file path=xl/sharedStrings.xml><?xml version="1.0" encoding="utf-8"?>
<sst xmlns="http://schemas.openxmlformats.org/spreadsheetml/2006/main" count="51" uniqueCount="47">
  <si>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</si>
  <si>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</si>
  <si>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</si>
  <si>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</si>
  <si>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</si>
  <si>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</si>
  <si>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</si>
  <si>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</si>
  <si>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</si>
  <si>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</si>
  <si>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</si>
  <si>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PREPARADO POR:</t>
  </si>
  <si>
    <t>REVISADO POR:</t>
  </si>
  <si>
    <t>APROBADO POR:</t>
  </si>
  <si>
    <t>Merly L. Mejía F.</t>
  </si>
  <si>
    <t>Martha L. Contreras M.</t>
  </si>
  <si>
    <t>Contador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</si>
  <si>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</si>
  <si>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</si>
  <si>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</si>
  <si>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</si>
  <si>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</si>
  <si>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AL 31 DE MARZO DE 2024</t>
  </si>
  <si>
    <t>Balance anterior al 29/02/2024</t>
  </si>
  <si>
    <t>DGCP-2024-0009</t>
  </si>
  <si>
    <t>Viaticos al interior del pais</t>
  </si>
  <si>
    <t>Monitoreo de servicios en la sede regional Santiago</t>
  </si>
  <si>
    <t>Fondo Reponible Institucional</t>
  </si>
  <si>
    <t>DGCP-2024-00011</t>
  </si>
  <si>
    <t>Capacitacion a las nuevas autoridades locales y entrega de correspondencias al interior.</t>
  </si>
  <si>
    <t>DGCP-2024-00010</t>
  </si>
  <si>
    <t>Participacion en el II Foro Empresarial realizado en Puerto Plata</t>
  </si>
  <si>
    <t>DGCP-2024-00012</t>
  </si>
  <si>
    <t>Capacitacion a las nuevas autoridades locales de Barahona</t>
  </si>
  <si>
    <t>DGCP-2024-00013</t>
  </si>
  <si>
    <t>Servicios de mantenimiento para la sede regional Santiago</t>
  </si>
  <si>
    <t>DGCP-2024-001398</t>
  </si>
  <si>
    <t>Fredy Ciprian Jimenez</t>
  </si>
  <si>
    <t xml:space="preserve">Servicios de mantenimiento de jardin </t>
  </si>
  <si>
    <t>OO29</t>
  </si>
  <si>
    <t>Traspaso de Anticipo Financiero  Año 2024</t>
  </si>
  <si>
    <t>Julio A. Alcantara</t>
  </si>
  <si>
    <t>Nulo</t>
  </si>
  <si>
    <t>Aumento del Fondo de Caja Chica s/r 088-2024</t>
  </si>
  <si>
    <t>-</t>
  </si>
  <si>
    <t>Belkys I. De Oleo G.</t>
  </si>
  <si>
    <t>Enc. Division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</si>
</sst>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4" fontId="9" fillId="0" borderId="11" xfId="1" applyFont="1" applyBorder="1" applyAlignment="1">
      <alignment horizontal="right" vertical="center"/>
    </xf>
    <xf numFmtId="164" fontId="11" fillId="0" borderId="13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17" zoomScaleNormal="100" workbookViewId="0">
      <selection activeCell="C31" sqref="C31"/>
    </sheetView>
  </sheetViews>
  <sheetFormatPr baseColWidth="10" defaultColWidth="11.44140625" defaultRowHeight="14.4" x14ac:dyDescent="0.3"/>
  <cols>
    <col min="1" max="1" width="12.21875" customWidth="1"/>
    <col min="2" max="2" width="19" customWidth="1"/>
    <col min="3" max="3" width="30.21875" customWidth="1"/>
    <col min="4" max="4" width="44" customWidth="1"/>
    <col min="5" max="5" width="15.21875" customWidth="1"/>
    <col min="6" max="6" width="16.21875" customWidth="1"/>
    <col min="7" max="7" width="14.77734375" customWidth="1"/>
    <col min="14" max="14" width="13.21875" customWidth="1"/>
  </cols>
  <sheetData>
    <row r="1" spans="1:11" x14ac:dyDescent="0.3">
      <c r="A1" s="1"/>
      <c r="B1" s="1"/>
      <c r="C1" s="1"/>
      <c r="D1" s="1"/>
      <c r="E1" s="1"/>
      <c r="F1" s="1"/>
      <c r="G1" s="1"/>
    </row>
    <row r="2" spans="1:11" ht="30" x14ac:dyDescent="0.3">
      <c r="A2" s="2"/>
      <c r="B2" s="1"/>
      <c r="C2" s="1"/>
      <c r="D2" s="1"/>
      <c r="E2" s="1"/>
      <c r="F2" s="1"/>
      <c r="G2" s="1"/>
    </row>
    <row r="3" spans="1:11" ht="27.6" x14ac:dyDescent="0.45">
      <c r="A3" s="47" t="s">
        <v>0</v>
      </c>
      <c r="B3" s="47"/>
      <c r="C3" s="47"/>
      <c r="D3" s="47"/>
      <c r="E3" s="47"/>
      <c r="F3" s="47"/>
      <c r="G3" s="47"/>
    </row>
    <row r="4" spans="1:11" x14ac:dyDescent="0.3">
      <c r="A4" s="49" t="s">
        <v>1</v>
      </c>
      <c r="B4" s="49"/>
      <c r="C4" s="49"/>
      <c r="D4" s="49"/>
      <c r="E4" s="49"/>
      <c r="F4" s="49"/>
      <c r="G4" s="49"/>
    </row>
    <row r="5" spans="1:11" x14ac:dyDescent="0.3">
      <c r="A5" s="49" t="s">
        <v>2</v>
      </c>
      <c r="B5" s="49"/>
      <c r="C5" s="49"/>
      <c r="D5" s="49"/>
      <c r="E5" s="49"/>
      <c r="F5" s="49"/>
      <c r="G5" s="49"/>
    </row>
    <row r="6" spans="1:11" ht="18" thickBot="1" x14ac:dyDescent="0.35">
      <c r="A6" s="50" t="s">
        <v>22</v>
      </c>
      <c r="B6" s="50"/>
      <c r="C6" s="50"/>
      <c r="D6" s="50"/>
      <c r="E6" s="50"/>
      <c r="F6" s="50"/>
      <c r="G6" s="50"/>
    </row>
    <row r="7" spans="1:11" ht="15" thickBot="1" x14ac:dyDescent="0.35">
      <c r="A7" s="57" t="s">
        <v>7</v>
      </c>
      <c r="B7" s="3" t="s">
        <v>3</v>
      </c>
      <c r="C7" s="55" t="s">
        <v>9</v>
      </c>
      <c r="D7" s="55" t="s">
        <v>10</v>
      </c>
      <c r="E7" s="51" t="s">
        <v>4</v>
      </c>
      <c r="F7" s="51" t="s">
        <v>5</v>
      </c>
      <c r="G7" s="53" t="s">
        <v>6</v>
      </c>
    </row>
    <row r="8" spans="1:11" x14ac:dyDescent="0.3">
      <c r="A8" s="58"/>
      <c r="B8" s="30" t="s">
        <v>8</v>
      </c>
      <c r="C8" s="56"/>
      <c r="D8" s="56"/>
      <c r="E8" s="52"/>
      <c r="F8" s="52"/>
      <c r="G8" s="54"/>
    </row>
    <row r="9" spans="1:11" ht="26.25" customHeight="1" x14ac:dyDescent="0.3">
      <c r="A9" s="32"/>
      <c r="B9" s="33"/>
      <c r="C9" s="31" t="s">
        <v>23</v>
      </c>
      <c r="D9" s="31"/>
      <c r="E9" s="8">
        <v>43430.07</v>
      </c>
      <c r="F9" s="4"/>
      <c r="G9" s="4">
        <f>+E9</f>
        <v>43430.07</v>
      </c>
    </row>
    <row r="10" spans="1:11" ht="28.5" customHeight="1" x14ac:dyDescent="0.3">
      <c r="A10" s="29">
        <v>45352</v>
      </c>
      <c r="B10" s="5" t="s">
        <v>24</v>
      </c>
      <c r="C10" s="6" t="s">
        <v>25</v>
      </c>
      <c r="D10" s="28" t="s">
        <v>26</v>
      </c>
      <c r="E10" s="8"/>
      <c r="F10" s="4">
        <v>2550</v>
      </c>
      <c r="G10" s="4">
        <f>+G9-F10</f>
        <v>40880.07</v>
      </c>
    </row>
    <row r="11" spans="1:11" ht="31.5" customHeight="1" x14ac:dyDescent="0.3">
      <c r="A11" s="29">
        <v>45364</v>
      </c>
      <c r="B11" s="5" t="s">
        <v>39</v>
      </c>
      <c r="C11" s="34" t="s">
        <v>27</v>
      </c>
      <c r="D11" s="34" t="s">
        <v>40</v>
      </c>
      <c r="E11" s="8">
        <v>267289.96999999997</v>
      </c>
      <c r="F11" s="4"/>
      <c r="G11" s="4">
        <f>+G10+E11</f>
        <v>308170.03999999998</v>
      </c>
    </row>
    <row r="12" spans="1:11" ht="31.5" customHeight="1" x14ac:dyDescent="0.3">
      <c r="A12" s="29">
        <v>45370</v>
      </c>
      <c r="B12" s="5" t="s">
        <v>30</v>
      </c>
      <c r="C12" s="34" t="s">
        <v>25</v>
      </c>
      <c r="D12" s="28" t="s">
        <v>31</v>
      </c>
      <c r="E12" s="8"/>
      <c r="F12" s="4">
        <v>42315</v>
      </c>
      <c r="G12" s="4">
        <f>+G13-F12</f>
        <v>247235.03999999998</v>
      </c>
    </row>
    <row r="13" spans="1:11" ht="30.75" customHeight="1" x14ac:dyDescent="0.3">
      <c r="A13" s="29">
        <v>45370</v>
      </c>
      <c r="B13" s="5" t="s">
        <v>28</v>
      </c>
      <c r="C13" s="6" t="s">
        <v>25</v>
      </c>
      <c r="D13" s="28" t="s">
        <v>29</v>
      </c>
      <c r="E13" s="8"/>
      <c r="F13" s="4">
        <v>18620</v>
      </c>
      <c r="G13" s="4">
        <f t="shared" ref="G13" si="0">+G11-F13</f>
        <v>289550.03999999998</v>
      </c>
    </row>
    <row r="14" spans="1:11" ht="30.75" customHeight="1" x14ac:dyDescent="0.3">
      <c r="A14" s="29">
        <v>45371</v>
      </c>
      <c r="B14" s="5" t="s">
        <v>32</v>
      </c>
      <c r="C14" s="34" t="s">
        <v>25</v>
      </c>
      <c r="D14" s="28" t="s">
        <v>33</v>
      </c>
      <c r="E14" s="8"/>
      <c r="F14" s="4">
        <v>12450</v>
      </c>
      <c r="G14" s="4">
        <f>+G12-F14</f>
        <v>234785.03999999998</v>
      </c>
    </row>
    <row r="15" spans="1:11" ht="30.75" customHeight="1" x14ac:dyDescent="0.3">
      <c r="A15" s="29">
        <v>45372</v>
      </c>
      <c r="B15" s="5" t="s">
        <v>34</v>
      </c>
      <c r="C15" s="34" t="s">
        <v>25</v>
      </c>
      <c r="D15" s="28" t="s">
        <v>35</v>
      </c>
      <c r="E15" s="8"/>
      <c r="F15" s="4">
        <v>2850</v>
      </c>
      <c r="G15" s="4">
        <f>+G14-F15</f>
        <v>231935.03999999998</v>
      </c>
      <c r="K15" s="37"/>
    </row>
    <row r="16" spans="1:11" ht="30.75" customHeight="1" x14ac:dyDescent="0.3">
      <c r="A16" s="40">
        <v>45373</v>
      </c>
      <c r="B16" s="33" t="s">
        <v>36</v>
      </c>
      <c r="C16" s="38" t="s">
        <v>37</v>
      </c>
      <c r="D16" s="39" t="s">
        <v>38</v>
      </c>
      <c r="E16" s="8"/>
      <c r="F16" s="9">
        <v>7840</v>
      </c>
      <c r="G16" s="4">
        <f>+G15-F16</f>
        <v>224095.03999999998</v>
      </c>
      <c r="K16" s="37"/>
    </row>
    <row r="17" spans="1:13" ht="30.75" customHeight="1" x14ac:dyDescent="0.3">
      <c r="A17" s="40">
        <v>45373</v>
      </c>
      <c r="B17" s="33">
        <v>913</v>
      </c>
      <c r="C17" s="38" t="s">
        <v>42</v>
      </c>
      <c r="D17" s="41" t="s">
        <v>44</v>
      </c>
      <c r="E17" s="8"/>
      <c r="F17" s="4">
        <v>0</v>
      </c>
      <c r="G17" s="4">
        <f>+G16-F17</f>
        <v>224095.03999999998</v>
      </c>
      <c r="K17" s="37"/>
    </row>
    <row r="18" spans="1:13" ht="30.75" customHeight="1" x14ac:dyDescent="0.3">
      <c r="A18" s="40">
        <v>45373</v>
      </c>
      <c r="B18" s="33">
        <v>914</v>
      </c>
      <c r="C18" s="38" t="s">
        <v>41</v>
      </c>
      <c r="D18" s="41" t="s">
        <v>43</v>
      </c>
      <c r="E18" s="8"/>
      <c r="F18" s="4">
        <v>11762.81</v>
      </c>
      <c r="G18" s="4">
        <f>+G17-F18</f>
        <v>212332.22999999998</v>
      </c>
      <c r="K18" s="37"/>
    </row>
    <row r="19" spans="1:13" ht="30.75" customHeight="1" x14ac:dyDescent="0.3">
      <c r="A19" s="42" t="s">
        <v>20</v>
      </c>
      <c r="B19" s="43"/>
      <c r="C19" s="43"/>
      <c r="D19" s="44"/>
      <c r="E19" s="35"/>
      <c r="F19" s="36">
        <f>F10+F12+F13+F14+F15+F16+F18+F17</f>
        <v>98387.81</v>
      </c>
      <c r="G19" s="4"/>
    </row>
    <row r="20" spans="1:13" ht="24.75" customHeight="1" thickBot="1" x14ac:dyDescent="0.35">
      <c r="A20" s="29">
        <v>45351</v>
      </c>
      <c r="B20" s="5"/>
      <c r="C20" s="6" t="s">
        <v>17</v>
      </c>
      <c r="D20" s="28" t="s">
        <v>18</v>
      </c>
      <c r="E20" s="7"/>
      <c r="F20" s="9">
        <v>293.22000000000003</v>
      </c>
      <c r="G20" s="8">
        <f>G18-F20</f>
        <v>212039.00999999998</v>
      </c>
    </row>
    <row r="21" spans="1:13" ht="32.25" customHeight="1" thickBot="1" x14ac:dyDescent="0.35">
      <c r="A21" s="10"/>
      <c r="B21" s="11"/>
      <c r="C21" s="12" t="s">
        <v>21</v>
      </c>
      <c r="D21" s="13"/>
      <c r="E21" s="14">
        <f>SUM(E9:E20)</f>
        <v>310720.03999999998</v>
      </c>
      <c r="F21" s="15">
        <f>+F19+F20</f>
        <v>98681.03</v>
      </c>
      <c r="G21" s="16">
        <v>212039.01</v>
      </c>
      <c r="M21" s="27"/>
    </row>
    <row r="22" spans="1:13" x14ac:dyDescent="0.3">
      <c r="A22" s="18"/>
      <c r="B22" s="19"/>
      <c r="C22" s="17"/>
      <c r="D22" s="17"/>
      <c r="E22" s="20"/>
      <c r="F22" s="21"/>
      <c r="G22" s="22"/>
    </row>
    <row r="23" spans="1:13" x14ac:dyDescent="0.3">
      <c r="A23" s="46" t="s">
        <v>11</v>
      </c>
      <c r="B23" s="46"/>
      <c r="C23" s="23"/>
      <c r="D23" s="24" t="s">
        <v>12</v>
      </c>
      <c r="E23" s="23"/>
      <c r="F23" s="46" t="s">
        <v>13</v>
      </c>
      <c r="G23" s="46"/>
    </row>
    <row r="24" spans="1:13" x14ac:dyDescent="0.3">
      <c r="A24" s="24"/>
      <c r="B24" s="24"/>
      <c r="C24" s="23"/>
      <c r="D24" s="25"/>
      <c r="E24" s="23"/>
      <c r="F24" s="25"/>
      <c r="G24" s="23"/>
    </row>
    <row r="25" spans="1:13" x14ac:dyDescent="0.3">
      <c r="A25" s="26"/>
      <c r="B25" s="26"/>
      <c r="C25" s="1"/>
      <c r="D25" s="1"/>
      <c r="E25" s="60"/>
      <c r="F25" s="1"/>
      <c r="G25" s="1"/>
    </row>
    <row r="26" spans="1:13" x14ac:dyDescent="0.3">
      <c r="A26" s="48" t="s">
        <v>14</v>
      </c>
      <c r="B26" s="48"/>
      <c r="C26" s="1"/>
      <c r="D26" s="48" t="s">
        <v>45</v>
      </c>
      <c r="E26" s="59"/>
      <c r="F26" s="48" t="s">
        <v>15</v>
      </c>
      <c r="G26" s="48"/>
    </row>
    <row r="27" spans="1:13" x14ac:dyDescent="0.3">
      <c r="A27" s="45" t="s">
        <v>16</v>
      </c>
      <c r="B27" s="45"/>
      <c r="C27" s="1"/>
      <c r="D27" s="45" t="s">
        <v>46</v>
      </c>
      <c r="E27" s="45"/>
      <c r="F27" s="45" t="s">
        <v>19</v>
      </c>
      <c r="G27" s="45"/>
    </row>
  </sheetData>
  <mergeCells count="19">
    <mergeCell ref="F26:G26"/>
    <mergeCell ref="D26:E26"/>
    <mergeCell ref="D27:E27"/>
    <mergeCell ref="A19:D19"/>
    <mergeCell ref="F27:G27"/>
    <mergeCell ref="F23:G23"/>
    <mergeCell ref="A3:G3"/>
    <mergeCell ref="A23:B23"/>
    <mergeCell ref="A26:B26"/>
    <mergeCell ref="A27:B27"/>
    <mergeCell ref="A4:G4"/>
    <mergeCell ref="A5:G5"/>
    <mergeCell ref="A6:G6"/>
    <mergeCell ref="E7:E8"/>
    <mergeCell ref="F7:F8"/>
    <mergeCell ref="G7:G8"/>
    <mergeCell ref="C7:C8"/>
    <mergeCell ref="D7:D8"/>
    <mergeCell ref="A7:A8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Belkys De Oleo</cp:lastModifiedBy>
  <cp:lastPrinted>2024-04-05T15:19:55Z</cp:lastPrinted>
  <dcterms:created xsi:type="dcterms:W3CDTF">2023-01-18T19:29:31Z</dcterms:created>
  <dcterms:modified xsi:type="dcterms:W3CDTF">2024-04-05T15:43:47Z</dcterms:modified>
</cp:coreProperties>
</file>